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005" windowHeight="11025"/>
  </bookViews>
  <sheets>
    <sheet name="Бюджет_5" sheetId="2" r:id="rId1"/>
  </sheets>
  <definedNames>
    <definedName name="_xlnm.Print_Titles" localSheetId="0">Бюджет_5!$C:$K,Бюджет_5!$10:$13</definedName>
  </definedNames>
  <calcPr calcId="124519" refMode="R1C1"/>
</workbook>
</file>

<file path=xl/calcChain.xml><?xml version="1.0" encoding="utf-8"?>
<calcChain xmlns="http://schemas.openxmlformats.org/spreadsheetml/2006/main">
  <c r="J62" i="2"/>
  <c r="G62" s="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14"/>
</calcChain>
</file>

<file path=xl/sharedStrings.xml><?xml version="1.0" encoding="utf-8"?>
<sst xmlns="http://schemas.openxmlformats.org/spreadsheetml/2006/main" count="212" uniqueCount="77">
  <si>
    <t/>
  </si>
  <si>
    <t>Всего</t>
  </si>
  <si>
    <t>01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</si>
  <si>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</si>
  <si>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</si>
  <si>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</si>
  <si>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</si>
  <si>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</si>
  <si>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</si>
  <si>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11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</si>
  <si>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</si>
  <si>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</si>
  <si>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</si>
  <si>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</si>
  <si>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</si>
  <si>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</si>
  <si>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</si>
  <si>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03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</si>
  <si>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</si>
  <si>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</si>
  <si>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</si>
  <si>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</si>
  <si>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</si>
  <si>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</si>
  <si>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</si>
  <si>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</si>
  <si>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</si>
  <si>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</si>
  <si>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</si>
  <si>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</si>
  <si>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</si>
  <si>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02</t>
  </si>
  <si>
    <t>Общее образование</t>
  </si>
  <si>
    <t>Дошкольное образование</t>
  </si>
  <si>
    <t>ОБРАЗОВАНИЕ</t>
  </si>
  <si>
    <t>05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</si>
  <si>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</si>
  <si>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</si>
  <si>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</si>
  <si>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</si>
  <si>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</si>
  <si>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</si>
  <si>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</si>
  <si>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</si>
  <si>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</si>
  <si>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</si>
  <si>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</si>
  <si>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</si>
  <si>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</si>
  <si>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</si>
  <si>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</si>
  <si>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</si>
  <si>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</si>
  <si>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</si>
  <si>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</si>
  <si>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</si>
  <si>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</si>
  <si>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</si>
  <si>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</si>
  <si>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</si>
  <si>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</si>
  <si>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</si>
  <si>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</si>
  <si>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2020 год</t>
  </si>
  <si>
    <t>2019 год</t>
  </si>
  <si>
    <t>Сумма на год</t>
  </si>
  <si>
    <t>За год (тыс. руб)</t>
  </si>
  <si>
    <t>Пр</t>
  </si>
  <si>
    <t>Рз</t>
  </si>
  <si>
    <t>Наименование показателя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</si>
  <si>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</si>
  <si>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плановый период 2019 и 2020 годов</t>
  </si>
  <si>
    <t>Изменения</t>
  </si>
  <si>
    <t>Сумма на год с учетом изменений</t>
  </si>
  <si>
    <t>Приложение 10</t>
  </si>
  <si>
    <t>к решению Думы Советского района</t>
  </si>
  <si>
    <t>от____________№___</t>
  </si>
</sst>
</file>

<file path=xl/styles.xml><?xml version="1.0" encoding="utf-8"?>
<styleSheet xmlns="http://schemas.openxmlformats.org/spreadsheetml/2006/main">
  <numFmts count="7">
    <numFmt numFmtId="164" formatCode="#,##0.00_ ;[Red]\-#,##0.00\ "/>
    <numFmt numFmtId="165" formatCode="#,##0.0_р_.;[Red]\-#,##0.0_р_."/>
    <numFmt numFmtId="166" formatCode="#,##0;[Red]\-#,##0"/>
    <numFmt numFmtId="167" formatCode="00"/>
    <numFmt numFmtId="168" formatCode="000\.00\.000\.0"/>
    <numFmt numFmtId="169" formatCode="#,##0.00;[Red]\-#,##0.00;0.00"/>
    <numFmt numFmtId="170" formatCode="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vertical="center"/>
      <protection hidden="1"/>
    </xf>
    <xf numFmtId="165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6" fontId="2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7" fontId="2" fillId="0" borderId="5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8" fontId="4" fillId="0" borderId="1" xfId="1" applyNumberFormat="1" applyFont="1" applyFill="1" applyBorder="1" applyAlignment="1" applyProtection="1">
      <alignment wrapText="1"/>
      <protection hidden="1"/>
    </xf>
    <xf numFmtId="169" fontId="2" fillId="0" borderId="2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 applyProtection="1">
      <protection hidden="1"/>
    </xf>
    <xf numFmtId="169" fontId="2" fillId="0" borderId="3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169" fontId="3" fillId="0" borderId="5" xfId="1" applyNumberFormat="1" applyFont="1" applyFill="1" applyBorder="1" applyAlignment="1" applyProtection="1">
      <protection hidden="1"/>
    </xf>
    <xf numFmtId="169" fontId="3" fillId="0" borderId="9" xfId="1" applyNumberFormat="1" applyFont="1" applyFill="1" applyBorder="1" applyAlignment="1" applyProtection="1">
      <protection hidden="1"/>
    </xf>
    <xf numFmtId="167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7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6" xfId="1" applyNumberFormat="1" applyFont="1" applyFill="1" applyBorder="1" applyAlignment="1" applyProtection="1">
      <protection hidden="1"/>
    </xf>
    <xf numFmtId="169" fontId="3" fillId="0" borderId="10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Continuous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Continuous" vertical="top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Border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Fill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11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169" fontId="8" fillId="0" borderId="11" xfId="1" applyNumberFormat="1" applyFont="1" applyFill="1" applyBorder="1" applyAlignment="1" applyProtection="1">
      <protection hidden="1"/>
    </xf>
    <xf numFmtId="169" fontId="8" fillId="0" borderId="1" xfId="1" applyNumberFormat="1" applyFont="1" applyFill="1" applyBorder="1" applyAlignment="1" applyProtection="1">
      <alignment vertical="center"/>
      <protection hidden="1"/>
    </xf>
    <xf numFmtId="169" fontId="1" fillId="0" borderId="0" xfId="1" applyNumberFormat="1"/>
    <xf numFmtId="0" fontId="9" fillId="0" borderId="0" xfId="1" applyFont="1" applyAlignment="1">
      <alignment horizontal="right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9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showGridLines="0" tabSelected="1" topLeftCell="C48" workbookViewId="0">
      <selection activeCell="D3" sqref="D3:K3"/>
    </sheetView>
  </sheetViews>
  <sheetFormatPr defaultColWidth="9.140625" defaultRowHeight="12.75"/>
  <cols>
    <col min="1" max="2" width="0" style="1" hidden="1" customWidth="1"/>
    <col min="3" max="3" width="38.5703125" style="1" customWidth="1"/>
    <col min="4" max="4" width="8.85546875" style="1" customWidth="1"/>
    <col min="5" max="5" width="9.85546875" style="1" customWidth="1"/>
    <col min="6" max="6" width="0" style="1" hidden="1" customWidth="1"/>
    <col min="7" max="7" width="15" style="1" customWidth="1"/>
    <col min="8" max="8" width="16.42578125" style="1" customWidth="1"/>
    <col min="9" max="10" width="16.42578125" style="1" hidden="1" customWidth="1"/>
    <col min="11" max="11" width="15.7109375" style="1" customWidth="1"/>
    <col min="12" max="17" width="0" style="1" hidden="1" customWidth="1"/>
    <col min="18" max="259" width="9.140625" style="1" customWidth="1"/>
    <col min="260" max="16384" width="9.140625" style="1"/>
  </cols>
  <sheetData>
    <row r="1" spans="1:17" ht="18.75" customHeight="1">
      <c r="J1" s="63" t="s">
        <v>74</v>
      </c>
      <c r="K1" s="63"/>
    </row>
    <row r="2" spans="1:17" ht="15" customHeight="1">
      <c r="G2" s="63" t="s">
        <v>75</v>
      </c>
      <c r="H2" s="63"/>
      <c r="I2" s="63"/>
      <c r="J2" s="63"/>
      <c r="K2" s="63"/>
    </row>
    <row r="3" spans="1:17" ht="16.5" customHeight="1">
      <c r="A3" s="56"/>
      <c r="B3" s="54"/>
      <c r="C3" s="54"/>
      <c r="D3" s="67" t="s">
        <v>76</v>
      </c>
      <c r="E3" s="68"/>
      <c r="F3" s="68"/>
      <c r="G3" s="68"/>
      <c r="H3" s="68"/>
      <c r="I3" s="68"/>
      <c r="J3" s="68"/>
      <c r="K3" s="68"/>
      <c r="L3" s="2"/>
      <c r="M3" s="54"/>
      <c r="N3" s="54"/>
      <c r="O3" s="54"/>
      <c r="P3" s="54"/>
      <c r="Q3" s="54"/>
    </row>
    <row r="4" spans="1:17" ht="40.5" customHeight="1">
      <c r="A4" s="56"/>
      <c r="B4" s="54"/>
      <c r="C4" s="64" t="s">
        <v>71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54"/>
      <c r="O4" s="54"/>
      <c r="P4" s="54"/>
      <c r="Q4" s="54"/>
    </row>
    <row r="5" spans="1:17" ht="409.6" hidden="1" customHeight="1">
      <c r="A5" s="56"/>
      <c r="B5" s="54"/>
      <c r="C5" s="54"/>
      <c r="D5" s="54"/>
      <c r="E5" s="54"/>
      <c r="F5" s="54"/>
      <c r="G5" s="54"/>
      <c r="H5" s="54"/>
      <c r="I5" s="54"/>
      <c r="J5" s="54"/>
      <c r="K5" s="2"/>
      <c r="L5" s="54"/>
      <c r="M5" s="54"/>
      <c r="N5" s="54"/>
      <c r="O5" s="54"/>
      <c r="P5" s="54"/>
      <c r="Q5" s="54"/>
    </row>
    <row r="6" spans="1:17" ht="409.6" hidden="1" customHeight="1">
      <c r="A6" s="56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ht="409.6" hidden="1" customHeight="1">
      <c r="A7" s="55"/>
      <c r="B7" s="3"/>
      <c r="C7" s="54"/>
      <c r="D7" s="54"/>
      <c r="E7" s="54"/>
      <c r="F7" s="54"/>
      <c r="G7" s="54"/>
      <c r="H7" s="54"/>
      <c r="I7" s="54"/>
      <c r="J7" s="54"/>
      <c r="K7" s="53"/>
      <c r="L7" s="53"/>
      <c r="M7" s="53"/>
      <c r="N7" s="53"/>
      <c r="O7" s="53"/>
      <c r="P7" s="53"/>
      <c r="Q7" s="53"/>
    </row>
    <row r="8" spans="1:17" ht="409.6" hidden="1" customHeight="1">
      <c r="A8" s="52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spans="1:17" ht="16.5" customHeight="1">
      <c r="A9" s="51"/>
      <c r="B9" s="44"/>
      <c r="C9" s="44"/>
      <c r="D9" s="44"/>
      <c r="E9" s="44"/>
      <c r="F9" s="44"/>
      <c r="G9" s="44"/>
      <c r="H9" s="44"/>
      <c r="I9" s="44"/>
      <c r="J9" s="44"/>
      <c r="K9" s="59" t="s">
        <v>70</v>
      </c>
      <c r="L9" s="44"/>
      <c r="M9" s="50" t="s">
        <v>70</v>
      </c>
      <c r="N9" s="44"/>
      <c r="O9" s="44"/>
      <c r="P9" s="44"/>
      <c r="Q9" s="44"/>
    </row>
    <row r="10" spans="1:17" ht="23.25" customHeight="1">
      <c r="A10" s="3"/>
      <c r="B10" s="66"/>
      <c r="C10" s="65" t="s">
        <v>69</v>
      </c>
      <c r="D10" s="65" t="s">
        <v>68</v>
      </c>
      <c r="E10" s="65" t="s">
        <v>67</v>
      </c>
      <c r="F10" s="69" t="s">
        <v>66</v>
      </c>
      <c r="G10" s="70" t="s">
        <v>65</v>
      </c>
      <c r="H10" s="71"/>
      <c r="I10" s="71"/>
      <c r="J10" s="71"/>
      <c r="K10" s="72"/>
      <c r="L10" s="45"/>
      <c r="M10" s="3" t="s">
        <v>0</v>
      </c>
      <c r="N10" s="2"/>
      <c r="O10" s="2"/>
      <c r="P10" s="2"/>
      <c r="Q10" s="2"/>
    </row>
    <row r="11" spans="1:17" ht="22.5" customHeight="1">
      <c r="A11" s="3"/>
      <c r="B11" s="66"/>
      <c r="C11" s="65"/>
      <c r="D11" s="65"/>
      <c r="E11" s="65"/>
      <c r="F11" s="69"/>
      <c r="G11" s="73" t="s">
        <v>64</v>
      </c>
      <c r="H11" s="74"/>
      <c r="I11" s="57"/>
      <c r="J11" s="57"/>
      <c r="K11" s="69" t="s">
        <v>63</v>
      </c>
      <c r="L11" s="45"/>
      <c r="M11" s="3" t="s">
        <v>0</v>
      </c>
      <c r="N11" s="2"/>
      <c r="O11" s="2"/>
      <c r="P11" s="2"/>
      <c r="Q11" s="2"/>
    </row>
    <row r="12" spans="1:17" ht="52.5" customHeight="1">
      <c r="A12" s="3"/>
      <c r="B12" s="66"/>
      <c r="C12" s="65"/>
      <c r="D12" s="65"/>
      <c r="E12" s="65"/>
      <c r="F12" s="69"/>
      <c r="G12" s="57" t="s">
        <v>72</v>
      </c>
      <c r="H12" s="57" t="s">
        <v>73</v>
      </c>
      <c r="I12" s="57"/>
      <c r="J12" s="57"/>
      <c r="K12" s="69"/>
      <c r="L12" s="49"/>
      <c r="M12" s="44" t="s">
        <v>0</v>
      </c>
      <c r="N12" s="2"/>
      <c r="O12" s="2"/>
      <c r="P12" s="2"/>
      <c r="Q12" s="2"/>
    </row>
    <row r="13" spans="1:17" ht="20.25" customHeight="1">
      <c r="A13" s="3"/>
      <c r="B13" s="48">
        <v>1</v>
      </c>
      <c r="C13" s="47">
        <v>1</v>
      </c>
      <c r="D13" s="46">
        <v>2</v>
      </c>
      <c r="E13" s="46">
        <v>3</v>
      </c>
      <c r="F13" s="46">
        <v>5</v>
      </c>
      <c r="G13" s="46">
        <v>4</v>
      </c>
      <c r="H13" s="46">
        <v>5</v>
      </c>
      <c r="I13" s="46"/>
      <c r="J13" s="46"/>
      <c r="K13" s="46">
        <v>6</v>
      </c>
      <c r="L13" s="45"/>
      <c r="M13" s="44" t="s">
        <v>0</v>
      </c>
      <c r="N13" s="2"/>
      <c r="O13" s="2"/>
      <c r="P13" s="2"/>
      <c r="Q13" s="2"/>
    </row>
    <row r="14" spans="1:17" ht="15" customHeight="1">
      <c r="A14" s="27"/>
      <c r="B14" s="75" t="s">
        <v>62</v>
      </c>
      <c r="C14" s="76"/>
      <c r="D14" s="43" t="s">
        <v>2</v>
      </c>
      <c r="E14" s="42" t="s">
        <v>0</v>
      </c>
      <c r="F14" s="22"/>
      <c r="G14" s="60">
        <f>H14-J14</f>
        <v>-19278900</v>
      </c>
      <c r="H14" s="41">
        <v>338093400</v>
      </c>
      <c r="I14" s="41"/>
      <c r="J14" s="41">
        <v>357372300</v>
      </c>
      <c r="K14" s="40">
        <v>356498800</v>
      </c>
      <c r="L14" s="19"/>
      <c r="M14" s="11" t="s">
        <v>0</v>
      </c>
      <c r="N14" s="2"/>
      <c r="O14" s="2"/>
      <c r="P14" s="2"/>
      <c r="Q14" s="2"/>
    </row>
    <row r="15" spans="1:17" ht="48.75" customHeight="1">
      <c r="A15" s="27"/>
      <c r="B15" s="26"/>
      <c r="C15" s="38" t="s">
        <v>61</v>
      </c>
      <c r="D15" s="37" t="s">
        <v>2</v>
      </c>
      <c r="E15" s="36" t="s">
        <v>31</v>
      </c>
      <c r="F15" s="22"/>
      <c r="G15" s="58">
        <f t="shared" ref="G15:G62" si="0">H15-J15</f>
        <v>106600</v>
      </c>
      <c r="H15" s="35">
        <v>4420000</v>
      </c>
      <c r="I15" s="35"/>
      <c r="J15" s="35">
        <v>4313400</v>
      </c>
      <c r="K15" s="34">
        <v>4420000</v>
      </c>
      <c r="L15" s="19"/>
      <c r="M15" s="11" t="s">
        <v>0</v>
      </c>
      <c r="N15" s="2"/>
      <c r="O15" s="2"/>
      <c r="P15" s="2"/>
      <c r="Q15" s="2"/>
    </row>
    <row r="16" spans="1:17" ht="59.25" customHeight="1">
      <c r="A16" s="27"/>
      <c r="B16" s="39"/>
      <c r="C16" s="38" t="s">
        <v>60</v>
      </c>
      <c r="D16" s="37" t="s">
        <v>2</v>
      </c>
      <c r="E16" s="36" t="s">
        <v>17</v>
      </c>
      <c r="F16" s="22"/>
      <c r="G16" s="58">
        <f t="shared" si="0"/>
        <v>984700</v>
      </c>
      <c r="H16" s="35">
        <v>20865100</v>
      </c>
      <c r="I16" s="35"/>
      <c r="J16" s="35">
        <v>19880400</v>
      </c>
      <c r="K16" s="34">
        <v>20865100</v>
      </c>
      <c r="L16" s="19"/>
      <c r="M16" s="11" t="s">
        <v>0</v>
      </c>
      <c r="N16" s="2"/>
      <c r="O16" s="2"/>
      <c r="P16" s="2"/>
      <c r="Q16" s="2"/>
    </row>
    <row r="17" spans="1:17" ht="61.5" customHeight="1">
      <c r="A17" s="27"/>
      <c r="B17" s="39"/>
      <c r="C17" s="38" t="s">
        <v>59</v>
      </c>
      <c r="D17" s="37" t="s">
        <v>2</v>
      </c>
      <c r="E17" s="36" t="s">
        <v>15</v>
      </c>
      <c r="F17" s="22"/>
      <c r="G17" s="58">
        <f t="shared" si="0"/>
        <v>25494700</v>
      </c>
      <c r="H17" s="35">
        <v>201828200</v>
      </c>
      <c r="I17" s="35"/>
      <c r="J17" s="35">
        <v>176333500</v>
      </c>
      <c r="K17" s="34">
        <v>201828200</v>
      </c>
      <c r="L17" s="19"/>
      <c r="M17" s="11" t="s">
        <v>0</v>
      </c>
      <c r="N17" s="2"/>
      <c r="O17" s="2"/>
      <c r="P17" s="2"/>
      <c r="Q17" s="2"/>
    </row>
    <row r="18" spans="1:17" ht="15" customHeight="1">
      <c r="A18" s="27"/>
      <c r="B18" s="39"/>
      <c r="C18" s="38" t="s">
        <v>58</v>
      </c>
      <c r="D18" s="37" t="s">
        <v>2</v>
      </c>
      <c r="E18" s="36" t="s">
        <v>35</v>
      </c>
      <c r="F18" s="22"/>
      <c r="G18" s="58">
        <f t="shared" si="0"/>
        <v>7700</v>
      </c>
      <c r="H18" s="35">
        <v>7700</v>
      </c>
      <c r="I18" s="35"/>
      <c r="J18" s="35"/>
      <c r="K18" s="34">
        <v>12400</v>
      </c>
      <c r="L18" s="19"/>
      <c r="M18" s="11" t="s">
        <v>0</v>
      </c>
      <c r="N18" s="2"/>
      <c r="O18" s="2"/>
      <c r="P18" s="2"/>
      <c r="Q18" s="2"/>
    </row>
    <row r="19" spans="1:17" ht="48" customHeight="1">
      <c r="A19" s="27"/>
      <c r="B19" s="39"/>
      <c r="C19" s="38" t="s">
        <v>57</v>
      </c>
      <c r="D19" s="37" t="s">
        <v>2</v>
      </c>
      <c r="E19" s="36" t="s">
        <v>12</v>
      </c>
      <c r="F19" s="22"/>
      <c r="G19" s="58">
        <f t="shared" si="0"/>
        <v>3343600</v>
      </c>
      <c r="H19" s="35">
        <v>51870700</v>
      </c>
      <c r="I19" s="35"/>
      <c r="J19" s="35">
        <v>48527100</v>
      </c>
      <c r="K19" s="34">
        <v>51870700</v>
      </c>
      <c r="L19" s="19"/>
      <c r="M19" s="11" t="s">
        <v>0</v>
      </c>
      <c r="N19" s="2"/>
      <c r="O19" s="2"/>
      <c r="P19" s="2"/>
      <c r="Q19" s="2"/>
    </row>
    <row r="20" spans="1:17" ht="15" customHeight="1">
      <c r="A20" s="27"/>
      <c r="B20" s="39"/>
      <c r="C20" s="38" t="s">
        <v>56</v>
      </c>
      <c r="D20" s="37" t="s">
        <v>2</v>
      </c>
      <c r="E20" s="36" t="s">
        <v>9</v>
      </c>
      <c r="F20" s="22"/>
      <c r="G20" s="58">
        <f t="shared" si="0"/>
        <v>-25536000</v>
      </c>
      <c r="H20" s="35">
        <v>24761000</v>
      </c>
      <c r="I20" s="35"/>
      <c r="J20" s="35">
        <v>50297000</v>
      </c>
      <c r="K20" s="34">
        <v>43161700</v>
      </c>
      <c r="L20" s="19"/>
      <c r="M20" s="11" t="s">
        <v>0</v>
      </c>
      <c r="N20" s="2"/>
      <c r="O20" s="2"/>
      <c r="P20" s="2"/>
      <c r="Q20" s="2"/>
    </row>
    <row r="21" spans="1:17" ht="15" customHeight="1">
      <c r="A21" s="27"/>
      <c r="B21" s="33"/>
      <c r="C21" s="25" t="s">
        <v>55</v>
      </c>
      <c r="D21" s="24" t="s">
        <v>2</v>
      </c>
      <c r="E21" s="23" t="s">
        <v>6</v>
      </c>
      <c r="F21" s="22"/>
      <c r="G21" s="58">
        <f t="shared" si="0"/>
        <v>-23680200</v>
      </c>
      <c r="H21" s="21">
        <v>34340700</v>
      </c>
      <c r="I21" s="21"/>
      <c r="J21" s="21">
        <v>58020900</v>
      </c>
      <c r="K21" s="20">
        <v>34340700</v>
      </c>
      <c r="L21" s="19"/>
      <c r="M21" s="11" t="s">
        <v>0</v>
      </c>
      <c r="N21" s="2"/>
      <c r="O21" s="2"/>
      <c r="P21" s="2"/>
      <c r="Q21" s="2"/>
    </row>
    <row r="22" spans="1:17" ht="15" customHeight="1">
      <c r="A22" s="27"/>
      <c r="B22" s="75" t="s">
        <v>54</v>
      </c>
      <c r="C22" s="77"/>
      <c r="D22" s="31" t="s">
        <v>31</v>
      </c>
      <c r="E22" s="30" t="s">
        <v>0</v>
      </c>
      <c r="F22" s="22"/>
      <c r="G22" s="60">
        <f t="shared" si="0"/>
        <v>136500</v>
      </c>
      <c r="H22" s="29">
        <v>2783900</v>
      </c>
      <c r="I22" s="29"/>
      <c r="J22" s="29">
        <v>2647400</v>
      </c>
      <c r="K22" s="28">
        <v>2877000</v>
      </c>
      <c r="L22" s="19"/>
      <c r="M22" s="11" t="s">
        <v>0</v>
      </c>
      <c r="N22" s="2"/>
      <c r="O22" s="2"/>
      <c r="P22" s="2"/>
      <c r="Q22" s="2"/>
    </row>
    <row r="23" spans="1:17" ht="15" customHeight="1">
      <c r="A23" s="27"/>
      <c r="B23" s="32"/>
      <c r="C23" s="25" t="s">
        <v>53</v>
      </c>
      <c r="D23" s="24" t="s">
        <v>31</v>
      </c>
      <c r="E23" s="23" t="s">
        <v>17</v>
      </c>
      <c r="F23" s="22"/>
      <c r="G23" s="58">
        <f t="shared" si="0"/>
        <v>136500</v>
      </c>
      <c r="H23" s="21">
        <v>2783900</v>
      </c>
      <c r="I23" s="21"/>
      <c r="J23" s="21">
        <v>2647400</v>
      </c>
      <c r="K23" s="20">
        <v>2877000</v>
      </c>
      <c r="L23" s="19"/>
      <c r="M23" s="11" t="s">
        <v>0</v>
      </c>
      <c r="N23" s="2"/>
      <c r="O23" s="2"/>
      <c r="P23" s="2"/>
      <c r="Q23" s="2"/>
    </row>
    <row r="24" spans="1:17" ht="34.5" customHeight="1">
      <c r="A24" s="27"/>
      <c r="B24" s="75" t="s">
        <v>52</v>
      </c>
      <c r="C24" s="77"/>
      <c r="D24" s="31" t="s">
        <v>17</v>
      </c>
      <c r="E24" s="30" t="s">
        <v>0</v>
      </c>
      <c r="F24" s="22"/>
      <c r="G24" s="60">
        <f t="shared" si="0"/>
        <v>1698800</v>
      </c>
      <c r="H24" s="29">
        <v>12755600</v>
      </c>
      <c r="I24" s="29"/>
      <c r="J24" s="29">
        <v>11056800</v>
      </c>
      <c r="K24" s="28">
        <v>12750000</v>
      </c>
      <c r="L24" s="19"/>
      <c r="M24" s="11" t="s">
        <v>0</v>
      </c>
      <c r="N24" s="2"/>
      <c r="O24" s="2"/>
      <c r="P24" s="2"/>
      <c r="Q24" s="2"/>
    </row>
    <row r="25" spans="1:17" ht="15" customHeight="1">
      <c r="A25" s="27"/>
      <c r="B25" s="26"/>
      <c r="C25" s="38" t="s">
        <v>51</v>
      </c>
      <c r="D25" s="37" t="s">
        <v>17</v>
      </c>
      <c r="E25" s="36" t="s">
        <v>15</v>
      </c>
      <c r="F25" s="22"/>
      <c r="G25" s="58">
        <f t="shared" si="0"/>
        <v>1052700</v>
      </c>
      <c r="H25" s="35">
        <v>7005000</v>
      </c>
      <c r="I25" s="35"/>
      <c r="J25" s="35">
        <v>5952300</v>
      </c>
      <c r="K25" s="34">
        <v>6964000</v>
      </c>
      <c r="L25" s="19"/>
      <c r="M25" s="11" t="s">
        <v>0</v>
      </c>
      <c r="N25" s="2"/>
      <c r="O25" s="2"/>
      <c r="P25" s="2"/>
      <c r="Q25" s="2"/>
    </row>
    <row r="26" spans="1:17" ht="44.25" customHeight="1">
      <c r="A26" s="27"/>
      <c r="B26" s="39"/>
      <c r="C26" s="38" t="s">
        <v>50</v>
      </c>
      <c r="D26" s="37" t="s">
        <v>17</v>
      </c>
      <c r="E26" s="36" t="s">
        <v>20</v>
      </c>
      <c r="F26" s="22"/>
      <c r="G26" s="58">
        <f t="shared" si="0"/>
        <v>7300</v>
      </c>
      <c r="H26" s="35">
        <v>4531300</v>
      </c>
      <c r="I26" s="35"/>
      <c r="J26" s="35">
        <v>4524000</v>
      </c>
      <c r="K26" s="34">
        <v>4531300</v>
      </c>
      <c r="L26" s="19"/>
      <c r="M26" s="11" t="s">
        <v>0</v>
      </c>
      <c r="N26" s="2"/>
      <c r="O26" s="2"/>
      <c r="P26" s="2"/>
      <c r="Q26" s="2"/>
    </row>
    <row r="27" spans="1:17" ht="33" customHeight="1">
      <c r="A27" s="27"/>
      <c r="B27" s="33"/>
      <c r="C27" s="25" t="s">
        <v>49</v>
      </c>
      <c r="D27" s="24" t="s">
        <v>17</v>
      </c>
      <c r="E27" s="23" t="s">
        <v>3</v>
      </c>
      <c r="F27" s="22"/>
      <c r="G27" s="58">
        <f t="shared" si="0"/>
        <v>638800</v>
      </c>
      <c r="H27" s="21">
        <v>1219300</v>
      </c>
      <c r="I27" s="21"/>
      <c r="J27" s="21">
        <v>580500</v>
      </c>
      <c r="K27" s="20">
        <v>1254700</v>
      </c>
      <c r="L27" s="19"/>
      <c r="M27" s="11" t="s">
        <v>0</v>
      </c>
      <c r="N27" s="2"/>
      <c r="O27" s="2"/>
      <c r="P27" s="2"/>
      <c r="Q27" s="2"/>
    </row>
    <row r="28" spans="1:17" ht="15" customHeight="1">
      <c r="A28" s="27"/>
      <c r="B28" s="75" t="s">
        <v>48</v>
      </c>
      <c r="C28" s="77"/>
      <c r="D28" s="31" t="s">
        <v>15</v>
      </c>
      <c r="E28" s="30" t="s">
        <v>0</v>
      </c>
      <c r="F28" s="22"/>
      <c r="G28" s="60">
        <f t="shared" si="0"/>
        <v>156136167</v>
      </c>
      <c r="H28" s="29">
        <v>280387667</v>
      </c>
      <c r="I28" s="29"/>
      <c r="J28" s="29">
        <v>124251500</v>
      </c>
      <c r="K28" s="28">
        <v>280611467</v>
      </c>
      <c r="L28" s="19"/>
      <c r="M28" s="11" t="s">
        <v>0</v>
      </c>
      <c r="N28" s="2"/>
      <c r="O28" s="2"/>
      <c r="P28" s="2"/>
      <c r="Q28" s="2"/>
    </row>
    <row r="29" spans="1:17" ht="15" customHeight="1">
      <c r="A29" s="27"/>
      <c r="B29" s="26"/>
      <c r="C29" s="38" t="s">
        <v>47</v>
      </c>
      <c r="D29" s="37" t="s">
        <v>15</v>
      </c>
      <c r="E29" s="36" t="s">
        <v>2</v>
      </c>
      <c r="F29" s="22"/>
      <c r="G29" s="58">
        <f t="shared" si="0"/>
        <v>4279500</v>
      </c>
      <c r="H29" s="35">
        <v>16022300</v>
      </c>
      <c r="I29" s="35"/>
      <c r="J29" s="35">
        <v>11742800</v>
      </c>
      <c r="K29" s="34">
        <v>16046100</v>
      </c>
      <c r="L29" s="19"/>
      <c r="M29" s="11" t="s">
        <v>0</v>
      </c>
      <c r="N29" s="2"/>
      <c r="O29" s="2"/>
      <c r="P29" s="2"/>
      <c r="Q29" s="2"/>
    </row>
    <row r="30" spans="1:17" ht="15" customHeight="1">
      <c r="A30" s="27"/>
      <c r="B30" s="39"/>
      <c r="C30" s="38" t="s">
        <v>46</v>
      </c>
      <c r="D30" s="37" t="s">
        <v>15</v>
      </c>
      <c r="E30" s="36" t="s">
        <v>35</v>
      </c>
      <c r="F30" s="22"/>
      <c r="G30" s="58">
        <f t="shared" si="0"/>
        <v>4682000</v>
      </c>
      <c r="H30" s="35">
        <v>27426000</v>
      </c>
      <c r="I30" s="35"/>
      <c r="J30" s="35">
        <v>22744000</v>
      </c>
      <c r="K30" s="34">
        <v>27626000</v>
      </c>
      <c r="L30" s="19"/>
      <c r="M30" s="11" t="s">
        <v>0</v>
      </c>
      <c r="N30" s="2"/>
      <c r="O30" s="2"/>
      <c r="P30" s="2"/>
      <c r="Q30" s="2"/>
    </row>
    <row r="31" spans="1:17" ht="15" customHeight="1">
      <c r="A31" s="27"/>
      <c r="B31" s="39"/>
      <c r="C31" s="38" t="s">
        <v>45</v>
      </c>
      <c r="D31" s="37" t="s">
        <v>15</v>
      </c>
      <c r="E31" s="36" t="s">
        <v>23</v>
      </c>
      <c r="F31" s="22"/>
      <c r="G31" s="58">
        <f t="shared" si="0"/>
        <v>4126900</v>
      </c>
      <c r="H31" s="35">
        <v>4126900</v>
      </c>
      <c r="I31" s="35"/>
      <c r="J31" s="35"/>
      <c r="K31" s="34">
        <v>4126900</v>
      </c>
      <c r="L31" s="19"/>
      <c r="M31" s="11" t="s">
        <v>0</v>
      </c>
      <c r="N31" s="2"/>
      <c r="O31" s="2"/>
      <c r="P31" s="2"/>
      <c r="Q31" s="2"/>
    </row>
    <row r="32" spans="1:17" ht="15" customHeight="1">
      <c r="A32" s="27"/>
      <c r="B32" s="39"/>
      <c r="C32" s="38" t="s">
        <v>44</v>
      </c>
      <c r="D32" s="37" t="s">
        <v>15</v>
      </c>
      <c r="E32" s="36" t="s">
        <v>20</v>
      </c>
      <c r="F32" s="22"/>
      <c r="G32" s="58">
        <f t="shared" si="0"/>
        <v>2941700</v>
      </c>
      <c r="H32" s="35">
        <v>21520800</v>
      </c>
      <c r="I32" s="35"/>
      <c r="J32" s="35">
        <v>18579100</v>
      </c>
      <c r="K32" s="34">
        <v>21520800</v>
      </c>
      <c r="L32" s="19"/>
      <c r="M32" s="11" t="s">
        <v>0</v>
      </c>
      <c r="N32" s="2"/>
      <c r="O32" s="2"/>
      <c r="P32" s="2"/>
      <c r="Q32" s="2"/>
    </row>
    <row r="33" spans="1:17" ht="15" customHeight="1">
      <c r="A33" s="27"/>
      <c r="B33" s="33"/>
      <c r="C33" s="25" t="s">
        <v>43</v>
      </c>
      <c r="D33" s="24" t="s">
        <v>15</v>
      </c>
      <c r="E33" s="23" t="s">
        <v>42</v>
      </c>
      <c r="F33" s="22"/>
      <c r="G33" s="58">
        <f t="shared" si="0"/>
        <v>140106067</v>
      </c>
      <c r="H33" s="21">
        <v>211291667</v>
      </c>
      <c r="I33" s="21"/>
      <c r="J33" s="21">
        <v>71185600</v>
      </c>
      <c r="K33" s="20">
        <v>211291667</v>
      </c>
      <c r="L33" s="19"/>
      <c r="M33" s="11" t="s">
        <v>0</v>
      </c>
      <c r="N33" s="2"/>
      <c r="O33" s="2"/>
      <c r="P33" s="2"/>
      <c r="Q33" s="2"/>
    </row>
    <row r="34" spans="1:17" ht="25.5" customHeight="1">
      <c r="A34" s="27"/>
      <c r="B34" s="75" t="s">
        <v>41</v>
      </c>
      <c r="C34" s="77"/>
      <c r="D34" s="31" t="s">
        <v>35</v>
      </c>
      <c r="E34" s="30" t="s">
        <v>0</v>
      </c>
      <c r="F34" s="22"/>
      <c r="G34" s="60">
        <f t="shared" si="0"/>
        <v>63462600</v>
      </c>
      <c r="H34" s="29">
        <v>171024900</v>
      </c>
      <c r="I34" s="29"/>
      <c r="J34" s="29">
        <v>107562300</v>
      </c>
      <c r="K34" s="28">
        <v>155593900</v>
      </c>
      <c r="L34" s="19"/>
      <c r="M34" s="11" t="s">
        <v>0</v>
      </c>
      <c r="N34" s="2"/>
      <c r="O34" s="2"/>
      <c r="P34" s="2"/>
      <c r="Q34" s="2"/>
    </row>
    <row r="35" spans="1:17" ht="15" customHeight="1">
      <c r="A35" s="27"/>
      <c r="B35" s="26"/>
      <c r="C35" s="38" t="s">
        <v>40</v>
      </c>
      <c r="D35" s="37" t="s">
        <v>35</v>
      </c>
      <c r="E35" s="36" t="s">
        <v>2</v>
      </c>
      <c r="F35" s="22"/>
      <c r="G35" s="58">
        <f t="shared" si="0"/>
        <v>-10932100</v>
      </c>
      <c r="H35" s="35">
        <v>41809300</v>
      </c>
      <c r="I35" s="35"/>
      <c r="J35" s="35">
        <v>52741400</v>
      </c>
      <c r="K35" s="34">
        <v>44469800</v>
      </c>
      <c r="L35" s="19"/>
      <c r="M35" s="11" t="s">
        <v>0</v>
      </c>
      <c r="N35" s="2"/>
      <c r="O35" s="2"/>
      <c r="P35" s="2"/>
      <c r="Q35" s="2"/>
    </row>
    <row r="36" spans="1:17" ht="15" customHeight="1">
      <c r="A36" s="27"/>
      <c r="B36" s="39"/>
      <c r="C36" s="38" t="s">
        <v>39</v>
      </c>
      <c r="D36" s="37" t="s">
        <v>35</v>
      </c>
      <c r="E36" s="36" t="s">
        <v>31</v>
      </c>
      <c r="F36" s="22"/>
      <c r="G36" s="58">
        <f t="shared" si="0"/>
        <v>74394700</v>
      </c>
      <c r="H36" s="35">
        <v>129192800</v>
      </c>
      <c r="I36" s="35"/>
      <c r="J36" s="35">
        <v>54798100</v>
      </c>
      <c r="K36" s="34">
        <v>111101300</v>
      </c>
      <c r="L36" s="19"/>
      <c r="M36" s="11" t="s">
        <v>0</v>
      </c>
      <c r="N36" s="2"/>
      <c r="O36" s="2"/>
      <c r="P36" s="2"/>
      <c r="Q36" s="2"/>
    </row>
    <row r="37" spans="1:17" ht="15" customHeight="1">
      <c r="A37" s="27"/>
      <c r="B37" s="33"/>
      <c r="C37" s="25" t="s">
        <v>38</v>
      </c>
      <c r="D37" s="24" t="s">
        <v>35</v>
      </c>
      <c r="E37" s="23" t="s">
        <v>35</v>
      </c>
      <c r="F37" s="22"/>
      <c r="G37" s="58">
        <f t="shared" si="0"/>
        <v>0</v>
      </c>
      <c r="H37" s="21">
        <v>22800</v>
      </c>
      <c r="I37" s="21"/>
      <c r="J37" s="21">
        <v>22800</v>
      </c>
      <c r="K37" s="20">
        <v>22800</v>
      </c>
      <c r="L37" s="19"/>
      <c r="M37" s="11" t="s">
        <v>0</v>
      </c>
      <c r="N37" s="2"/>
      <c r="O37" s="2"/>
      <c r="P37" s="2"/>
      <c r="Q37" s="2"/>
    </row>
    <row r="38" spans="1:17" ht="15" customHeight="1">
      <c r="A38" s="27"/>
      <c r="B38" s="75" t="s">
        <v>37</v>
      </c>
      <c r="C38" s="77"/>
      <c r="D38" s="31" t="s">
        <v>12</v>
      </c>
      <c r="E38" s="30" t="s">
        <v>0</v>
      </c>
      <c r="F38" s="22"/>
      <c r="G38" s="60">
        <f t="shared" si="0"/>
        <v>72000</v>
      </c>
      <c r="H38" s="29">
        <v>108100</v>
      </c>
      <c r="I38" s="29"/>
      <c r="J38" s="29">
        <v>36100</v>
      </c>
      <c r="K38" s="28">
        <v>108100</v>
      </c>
      <c r="L38" s="19"/>
      <c r="M38" s="11" t="s">
        <v>0</v>
      </c>
      <c r="N38" s="2"/>
      <c r="O38" s="2"/>
      <c r="P38" s="2"/>
      <c r="Q38" s="2"/>
    </row>
    <row r="39" spans="1:17" ht="15" customHeight="1">
      <c r="A39" s="27"/>
      <c r="B39" s="32"/>
      <c r="C39" s="25" t="s">
        <v>36</v>
      </c>
      <c r="D39" s="24" t="s">
        <v>12</v>
      </c>
      <c r="E39" s="23" t="s">
        <v>35</v>
      </c>
      <c r="F39" s="22"/>
      <c r="G39" s="58">
        <f t="shared" si="0"/>
        <v>72000</v>
      </c>
      <c r="H39" s="21">
        <v>108100</v>
      </c>
      <c r="I39" s="21"/>
      <c r="J39" s="21">
        <v>36100</v>
      </c>
      <c r="K39" s="20">
        <v>108100</v>
      </c>
      <c r="L39" s="19"/>
      <c r="M39" s="11" t="s">
        <v>0</v>
      </c>
      <c r="N39" s="2"/>
      <c r="O39" s="2"/>
      <c r="P39" s="2"/>
      <c r="Q39" s="2"/>
    </row>
    <row r="40" spans="1:17" ht="15" customHeight="1">
      <c r="A40" s="27"/>
      <c r="B40" s="75" t="s">
        <v>34</v>
      </c>
      <c r="C40" s="77"/>
      <c r="D40" s="31" t="s">
        <v>27</v>
      </c>
      <c r="E40" s="30" t="s">
        <v>0</v>
      </c>
      <c r="F40" s="22"/>
      <c r="G40" s="60">
        <f t="shared" si="0"/>
        <v>86471933</v>
      </c>
      <c r="H40" s="29">
        <v>1571635433</v>
      </c>
      <c r="I40" s="29"/>
      <c r="J40" s="29">
        <v>1485163500</v>
      </c>
      <c r="K40" s="28">
        <v>1564044533</v>
      </c>
      <c r="L40" s="19"/>
      <c r="M40" s="11" t="s">
        <v>0</v>
      </c>
      <c r="N40" s="2"/>
      <c r="O40" s="2"/>
      <c r="P40" s="2"/>
      <c r="Q40" s="2"/>
    </row>
    <row r="41" spans="1:17" ht="15" customHeight="1">
      <c r="A41" s="27"/>
      <c r="B41" s="26"/>
      <c r="C41" s="38" t="s">
        <v>33</v>
      </c>
      <c r="D41" s="37" t="s">
        <v>27</v>
      </c>
      <c r="E41" s="36" t="s">
        <v>2</v>
      </c>
      <c r="F41" s="22"/>
      <c r="G41" s="58">
        <f t="shared" si="0"/>
        <v>145943292</v>
      </c>
      <c r="H41" s="35">
        <v>550474932</v>
      </c>
      <c r="I41" s="35"/>
      <c r="J41" s="35">
        <v>404531640</v>
      </c>
      <c r="K41" s="34">
        <v>550474932</v>
      </c>
      <c r="L41" s="19"/>
      <c r="M41" s="11" t="s">
        <v>0</v>
      </c>
      <c r="N41" s="2"/>
      <c r="O41" s="2"/>
      <c r="P41" s="2"/>
      <c r="Q41" s="2"/>
    </row>
    <row r="42" spans="1:17" ht="15" customHeight="1">
      <c r="A42" s="27"/>
      <c r="B42" s="39"/>
      <c r="C42" s="38" t="s">
        <v>32</v>
      </c>
      <c r="D42" s="37" t="s">
        <v>27</v>
      </c>
      <c r="E42" s="36" t="s">
        <v>31</v>
      </c>
      <c r="F42" s="22"/>
      <c r="G42" s="58">
        <f t="shared" si="0"/>
        <v>75040018</v>
      </c>
      <c r="H42" s="35">
        <v>816282598</v>
      </c>
      <c r="I42" s="35"/>
      <c r="J42" s="35">
        <v>741242580</v>
      </c>
      <c r="K42" s="34">
        <v>808691698</v>
      </c>
      <c r="L42" s="19"/>
      <c r="M42" s="11" t="s">
        <v>0</v>
      </c>
      <c r="N42" s="2"/>
      <c r="O42" s="2"/>
      <c r="P42" s="2"/>
      <c r="Q42" s="2"/>
    </row>
    <row r="43" spans="1:17" ht="15" customHeight="1">
      <c r="A43" s="27"/>
      <c r="B43" s="39"/>
      <c r="C43" s="38" t="s">
        <v>30</v>
      </c>
      <c r="D43" s="37" t="s">
        <v>27</v>
      </c>
      <c r="E43" s="36" t="s">
        <v>17</v>
      </c>
      <c r="F43" s="22"/>
      <c r="G43" s="58">
        <f t="shared" si="0"/>
        <v>-54794063</v>
      </c>
      <c r="H43" s="35">
        <v>108505794</v>
      </c>
      <c r="I43" s="35"/>
      <c r="J43" s="35">
        <v>163299857</v>
      </c>
      <c r="K43" s="34">
        <v>108505794</v>
      </c>
      <c r="L43" s="19"/>
      <c r="M43" s="11" t="s">
        <v>0</v>
      </c>
      <c r="N43" s="2"/>
      <c r="O43" s="2"/>
      <c r="P43" s="2"/>
      <c r="Q43" s="2"/>
    </row>
    <row r="44" spans="1:17" ht="15" customHeight="1">
      <c r="A44" s="27"/>
      <c r="B44" s="39"/>
      <c r="C44" s="38" t="s">
        <v>29</v>
      </c>
      <c r="D44" s="37" t="s">
        <v>27</v>
      </c>
      <c r="E44" s="36" t="s">
        <v>27</v>
      </c>
      <c r="F44" s="22"/>
      <c r="G44" s="58">
        <f t="shared" si="0"/>
        <v>-5916900</v>
      </c>
      <c r="H44" s="35">
        <v>20817500</v>
      </c>
      <c r="I44" s="35"/>
      <c r="J44" s="35">
        <v>26734400</v>
      </c>
      <c r="K44" s="34">
        <v>20817500</v>
      </c>
      <c r="L44" s="19"/>
      <c r="M44" s="11" t="s">
        <v>0</v>
      </c>
      <c r="N44" s="2"/>
      <c r="O44" s="2"/>
      <c r="P44" s="2"/>
      <c r="Q44" s="2"/>
    </row>
    <row r="45" spans="1:17" ht="15" customHeight="1">
      <c r="A45" s="27"/>
      <c r="B45" s="33"/>
      <c r="C45" s="25" t="s">
        <v>28</v>
      </c>
      <c r="D45" s="24" t="s">
        <v>27</v>
      </c>
      <c r="E45" s="23" t="s">
        <v>20</v>
      </c>
      <c r="F45" s="22"/>
      <c r="G45" s="58">
        <f t="shared" si="0"/>
        <v>-73800414</v>
      </c>
      <c r="H45" s="21">
        <v>75554609</v>
      </c>
      <c r="I45" s="21"/>
      <c r="J45" s="21">
        <v>149355023</v>
      </c>
      <c r="K45" s="20">
        <v>75554609</v>
      </c>
      <c r="L45" s="19"/>
      <c r="M45" s="11" t="s">
        <v>0</v>
      </c>
      <c r="N45" s="2"/>
      <c r="O45" s="2"/>
      <c r="P45" s="2"/>
      <c r="Q45" s="2"/>
    </row>
    <row r="46" spans="1:17" ht="15" customHeight="1">
      <c r="A46" s="27"/>
      <c r="B46" s="75" t="s">
        <v>26</v>
      </c>
      <c r="C46" s="77"/>
      <c r="D46" s="31" t="s">
        <v>23</v>
      </c>
      <c r="E46" s="30" t="s">
        <v>0</v>
      </c>
      <c r="F46" s="22"/>
      <c r="G46" s="60">
        <f t="shared" si="0"/>
        <v>-27491300</v>
      </c>
      <c r="H46" s="29">
        <v>57932300</v>
      </c>
      <c r="I46" s="29"/>
      <c r="J46" s="29">
        <v>85423600</v>
      </c>
      <c r="K46" s="28">
        <v>57364200</v>
      </c>
      <c r="L46" s="19"/>
      <c r="M46" s="11" t="s">
        <v>0</v>
      </c>
      <c r="N46" s="2"/>
      <c r="O46" s="2"/>
      <c r="P46" s="2"/>
      <c r="Q46" s="2"/>
    </row>
    <row r="47" spans="1:17" ht="15" customHeight="1">
      <c r="A47" s="27"/>
      <c r="B47" s="26"/>
      <c r="C47" s="38" t="s">
        <v>25</v>
      </c>
      <c r="D47" s="37" t="s">
        <v>23</v>
      </c>
      <c r="E47" s="36" t="s">
        <v>2</v>
      </c>
      <c r="F47" s="22"/>
      <c r="G47" s="58">
        <f t="shared" si="0"/>
        <v>-27646100</v>
      </c>
      <c r="H47" s="35">
        <v>57323700</v>
      </c>
      <c r="I47" s="35"/>
      <c r="J47" s="35">
        <v>84969800</v>
      </c>
      <c r="K47" s="34">
        <v>56707500</v>
      </c>
      <c r="L47" s="19"/>
      <c r="M47" s="11" t="s">
        <v>0</v>
      </c>
      <c r="N47" s="2"/>
      <c r="O47" s="2"/>
      <c r="P47" s="2"/>
      <c r="Q47" s="2"/>
    </row>
    <row r="48" spans="1:17" ht="15" customHeight="1">
      <c r="A48" s="27"/>
      <c r="B48" s="33"/>
      <c r="C48" s="25" t="s">
        <v>24</v>
      </c>
      <c r="D48" s="24" t="s">
        <v>23</v>
      </c>
      <c r="E48" s="23" t="s">
        <v>15</v>
      </c>
      <c r="F48" s="22"/>
      <c r="G48" s="58">
        <f t="shared" si="0"/>
        <v>154800</v>
      </c>
      <c r="H48" s="21">
        <v>608600</v>
      </c>
      <c r="I48" s="21"/>
      <c r="J48" s="21">
        <v>453800</v>
      </c>
      <c r="K48" s="20">
        <v>656700</v>
      </c>
      <c r="L48" s="19"/>
      <c r="M48" s="11" t="s">
        <v>0</v>
      </c>
      <c r="N48" s="2"/>
      <c r="O48" s="2"/>
      <c r="P48" s="2"/>
      <c r="Q48" s="2"/>
    </row>
    <row r="49" spans="1:17" ht="15" customHeight="1">
      <c r="A49" s="27"/>
      <c r="B49" s="75" t="s">
        <v>22</v>
      </c>
      <c r="C49" s="77"/>
      <c r="D49" s="31" t="s">
        <v>20</v>
      </c>
      <c r="E49" s="30" t="s">
        <v>0</v>
      </c>
      <c r="F49" s="22"/>
      <c r="G49" s="60">
        <f t="shared" si="0"/>
        <v>2900</v>
      </c>
      <c r="H49" s="29">
        <v>2236100</v>
      </c>
      <c r="I49" s="29"/>
      <c r="J49" s="29">
        <v>2233200</v>
      </c>
      <c r="K49" s="28">
        <v>2236100</v>
      </c>
      <c r="L49" s="19"/>
      <c r="M49" s="11" t="s">
        <v>0</v>
      </c>
      <c r="N49" s="2"/>
      <c r="O49" s="2"/>
      <c r="P49" s="2"/>
      <c r="Q49" s="2"/>
    </row>
    <row r="50" spans="1:17" ht="15" customHeight="1">
      <c r="A50" s="27"/>
      <c r="B50" s="32"/>
      <c r="C50" s="25" t="s">
        <v>21</v>
      </c>
      <c r="D50" s="24" t="s">
        <v>20</v>
      </c>
      <c r="E50" s="23" t="s">
        <v>20</v>
      </c>
      <c r="F50" s="22"/>
      <c r="G50" s="58">
        <f t="shared" si="0"/>
        <v>2900</v>
      </c>
      <c r="H50" s="21">
        <v>2236100</v>
      </c>
      <c r="I50" s="21"/>
      <c r="J50" s="21">
        <v>2233200</v>
      </c>
      <c r="K50" s="20">
        <v>2236100</v>
      </c>
      <c r="L50" s="19"/>
      <c r="M50" s="11" t="s">
        <v>0</v>
      </c>
      <c r="N50" s="2"/>
      <c r="O50" s="2"/>
      <c r="P50" s="2"/>
      <c r="Q50" s="2"/>
    </row>
    <row r="51" spans="1:17" ht="15" customHeight="1">
      <c r="A51" s="27"/>
      <c r="B51" s="75" t="s">
        <v>19</v>
      </c>
      <c r="C51" s="77"/>
      <c r="D51" s="31" t="s">
        <v>13</v>
      </c>
      <c r="E51" s="30" t="s">
        <v>0</v>
      </c>
      <c r="F51" s="22"/>
      <c r="G51" s="60">
        <f t="shared" si="0"/>
        <v>-3518800</v>
      </c>
      <c r="H51" s="29">
        <v>180136900</v>
      </c>
      <c r="I51" s="29"/>
      <c r="J51" s="29">
        <v>183655700</v>
      </c>
      <c r="K51" s="28">
        <v>177099900</v>
      </c>
      <c r="L51" s="19"/>
      <c r="M51" s="11" t="s">
        <v>0</v>
      </c>
      <c r="N51" s="2"/>
      <c r="O51" s="2"/>
      <c r="P51" s="2"/>
      <c r="Q51" s="2"/>
    </row>
    <row r="52" spans="1:17" ht="15" customHeight="1">
      <c r="A52" s="27"/>
      <c r="B52" s="26"/>
      <c r="C52" s="38" t="s">
        <v>18</v>
      </c>
      <c r="D52" s="37" t="s">
        <v>13</v>
      </c>
      <c r="E52" s="36" t="s">
        <v>17</v>
      </c>
      <c r="F52" s="22"/>
      <c r="G52" s="58">
        <f t="shared" si="0"/>
        <v>-363700</v>
      </c>
      <c r="H52" s="35">
        <v>27414700</v>
      </c>
      <c r="I52" s="35"/>
      <c r="J52" s="35">
        <v>27778400</v>
      </c>
      <c r="K52" s="34">
        <v>27414700</v>
      </c>
      <c r="L52" s="19"/>
      <c r="M52" s="11" t="s">
        <v>0</v>
      </c>
      <c r="N52" s="2"/>
      <c r="O52" s="2"/>
      <c r="P52" s="2"/>
      <c r="Q52" s="2"/>
    </row>
    <row r="53" spans="1:17" ht="15" customHeight="1">
      <c r="A53" s="27"/>
      <c r="B53" s="39"/>
      <c r="C53" s="38" t="s">
        <v>16</v>
      </c>
      <c r="D53" s="37" t="s">
        <v>13</v>
      </c>
      <c r="E53" s="36" t="s">
        <v>15</v>
      </c>
      <c r="F53" s="22"/>
      <c r="G53" s="58">
        <f t="shared" si="0"/>
        <v>-3155100</v>
      </c>
      <c r="H53" s="35">
        <v>130214700</v>
      </c>
      <c r="I53" s="35"/>
      <c r="J53" s="35">
        <v>133369800</v>
      </c>
      <c r="K53" s="34">
        <v>127177700</v>
      </c>
      <c r="L53" s="19"/>
      <c r="M53" s="11" t="s">
        <v>0</v>
      </c>
      <c r="N53" s="2"/>
      <c r="O53" s="2"/>
      <c r="P53" s="2"/>
      <c r="Q53" s="2"/>
    </row>
    <row r="54" spans="1:17" ht="15" customHeight="1">
      <c r="A54" s="27"/>
      <c r="B54" s="33"/>
      <c r="C54" s="25" t="s">
        <v>14</v>
      </c>
      <c r="D54" s="24" t="s">
        <v>13</v>
      </c>
      <c r="E54" s="23" t="s">
        <v>12</v>
      </c>
      <c r="F54" s="22"/>
      <c r="G54" s="58">
        <f t="shared" si="0"/>
        <v>0</v>
      </c>
      <c r="H54" s="21">
        <v>22507500</v>
      </c>
      <c r="I54" s="21"/>
      <c r="J54" s="21">
        <v>22507500</v>
      </c>
      <c r="K54" s="20">
        <v>22507500</v>
      </c>
      <c r="L54" s="19"/>
      <c r="M54" s="11" t="s">
        <v>0</v>
      </c>
      <c r="N54" s="2"/>
      <c r="O54" s="2"/>
      <c r="P54" s="2"/>
      <c r="Q54" s="2"/>
    </row>
    <row r="55" spans="1:17" ht="15" customHeight="1">
      <c r="A55" s="27"/>
      <c r="B55" s="75" t="s">
        <v>11</v>
      </c>
      <c r="C55" s="77"/>
      <c r="D55" s="31" t="s">
        <v>9</v>
      </c>
      <c r="E55" s="30" t="s">
        <v>0</v>
      </c>
      <c r="F55" s="22"/>
      <c r="G55" s="60">
        <f t="shared" si="0"/>
        <v>70719900</v>
      </c>
      <c r="H55" s="29">
        <v>106424600</v>
      </c>
      <c r="I55" s="29"/>
      <c r="J55" s="29">
        <v>35704700</v>
      </c>
      <c r="K55" s="28">
        <v>106424600</v>
      </c>
      <c r="L55" s="19"/>
      <c r="M55" s="11" t="s">
        <v>0</v>
      </c>
      <c r="N55" s="2"/>
      <c r="O55" s="2"/>
      <c r="P55" s="2"/>
      <c r="Q55" s="2"/>
    </row>
    <row r="56" spans="1:17" ht="15" customHeight="1">
      <c r="A56" s="27"/>
      <c r="B56" s="32"/>
      <c r="C56" s="25" t="s">
        <v>10</v>
      </c>
      <c r="D56" s="24" t="s">
        <v>9</v>
      </c>
      <c r="E56" s="23" t="s">
        <v>2</v>
      </c>
      <c r="F56" s="22"/>
      <c r="G56" s="58">
        <f t="shared" si="0"/>
        <v>70719900</v>
      </c>
      <c r="H56" s="21">
        <v>106424600</v>
      </c>
      <c r="I56" s="21"/>
      <c r="J56" s="21">
        <v>35704700</v>
      </c>
      <c r="K56" s="20">
        <v>106424600</v>
      </c>
      <c r="L56" s="19"/>
      <c r="M56" s="11" t="s">
        <v>0</v>
      </c>
      <c r="N56" s="2"/>
      <c r="O56" s="2"/>
      <c r="P56" s="2"/>
      <c r="Q56" s="2"/>
    </row>
    <row r="57" spans="1:17" ht="34.5" customHeight="1">
      <c r="A57" s="27"/>
      <c r="B57" s="75" t="s">
        <v>8</v>
      </c>
      <c r="C57" s="77"/>
      <c r="D57" s="31" t="s">
        <v>6</v>
      </c>
      <c r="E57" s="30" t="s">
        <v>0</v>
      </c>
      <c r="F57" s="22"/>
      <c r="G57" s="60">
        <f t="shared" si="0"/>
        <v>4652700</v>
      </c>
      <c r="H57" s="29">
        <v>10942700</v>
      </c>
      <c r="I57" s="29"/>
      <c r="J57" s="29">
        <v>6290000</v>
      </c>
      <c r="K57" s="28">
        <v>5250000</v>
      </c>
      <c r="L57" s="19"/>
      <c r="M57" s="11" t="s">
        <v>0</v>
      </c>
      <c r="N57" s="2"/>
      <c r="O57" s="2"/>
      <c r="P57" s="2"/>
      <c r="Q57" s="2"/>
    </row>
    <row r="58" spans="1:17" ht="35.25" customHeight="1">
      <c r="A58" s="27"/>
      <c r="B58" s="32"/>
      <c r="C58" s="25" t="s">
        <v>7</v>
      </c>
      <c r="D58" s="24" t="s">
        <v>6</v>
      </c>
      <c r="E58" s="23" t="s">
        <v>2</v>
      </c>
      <c r="F58" s="22"/>
      <c r="G58" s="58">
        <f t="shared" si="0"/>
        <v>4652700</v>
      </c>
      <c r="H58" s="21">
        <v>10942700</v>
      </c>
      <c r="I58" s="21"/>
      <c r="J58" s="21">
        <v>6290000</v>
      </c>
      <c r="K58" s="20">
        <v>5250000</v>
      </c>
      <c r="L58" s="19"/>
      <c r="M58" s="11" t="s">
        <v>0</v>
      </c>
      <c r="N58" s="2"/>
      <c r="O58" s="2"/>
      <c r="P58" s="2"/>
      <c r="Q58" s="2"/>
    </row>
    <row r="59" spans="1:17" ht="59.25" customHeight="1">
      <c r="A59" s="27"/>
      <c r="B59" s="75" t="s">
        <v>5</v>
      </c>
      <c r="C59" s="77"/>
      <c r="D59" s="31" t="s">
        <v>3</v>
      </c>
      <c r="E59" s="30" t="s">
        <v>0</v>
      </c>
      <c r="F59" s="22"/>
      <c r="G59" s="60">
        <f t="shared" si="0"/>
        <v>17345200</v>
      </c>
      <c r="H59" s="29">
        <v>280655000</v>
      </c>
      <c r="I59" s="29"/>
      <c r="J59" s="29">
        <v>263309800</v>
      </c>
      <c r="K59" s="28">
        <v>280655000</v>
      </c>
      <c r="L59" s="19"/>
      <c r="M59" s="11" t="s">
        <v>0</v>
      </c>
      <c r="N59" s="2"/>
      <c r="O59" s="2"/>
      <c r="P59" s="2"/>
      <c r="Q59" s="2"/>
    </row>
    <row r="60" spans="1:17" ht="49.5" customHeight="1">
      <c r="A60" s="27"/>
      <c r="B60" s="26"/>
      <c r="C60" s="25" t="s">
        <v>4</v>
      </c>
      <c r="D60" s="24" t="s">
        <v>3</v>
      </c>
      <c r="E60" s="23" t="s">
        <v>2</v>
      </c>
      <c r="F60" s="22"/>
      <c r="G60" s="58">
        <f t="shared" si="0"/>
        <v>17345200</v>
      </c>
      <c r="H60" s="21">
        <v>280655000</v>
      </c>
      <c r="I60" s="21"/>
      <c r="J60" s="21">
        <v>263309800</v>
      </c>
      <c r="K60" s="20">
        <v>280655000</v>
      </c>
      <c r="L60" s="19"/>
      <c r="M60" s="11" t="s">
        <v>0</v>
      </c>
      <c r="N60" s="2"/>
      <c r="O60" s="2"/>
      <c r="P60" s="2"/>
      <c r="Q60" s="2"/>
    </row>
    <row r="61" spans="1:17" ht="409.6" hidden="1" customHeight="1">
      <c r="A61" s="3"/>
      <c r="B61" s="18"/>
      <c r="C61" s="17"/>
      <c r="D61" s="16" t="s">
        <v>0</v>
      </c>
      <c r="E61" s="15" t="s">
        <v>0</v>
      </c>
      <c r="F61" s="14"/>
      <c r="G61" s="58">
        <f t="shared" si="0"/>
        <v>3015116600</v>
      </c>
      <c r="H61" s="13">
        <v>3015116600</v>
      </c>
      <c r="I61" s="13"/>
      <c r="J61" s="13"/>
      <c r="K61" s="13">
        <v>3001513600</v>
      </c>
      <c r="L61" s="12"/>
      <c r="M61" s="11" t="s">
        <v>0</v>
      </c>
      <c r="N61" s="2"/>
      <c r="O61" s="2"/>
      <c r="P61" s="2"/>
      <c r="Q61" s="2"/>
    </row>
    <row r="62" spans="1:17" ht="19.5" customHeight="1">
      <c r="A62" s="3"/>
      <c r="B62" s="10"/>
      <c r="C62" s="9" t="s">
        <v>1</v>
      </c>
      <c r="D62" s="8"/>
      <c r="E62" s="7"/>
      <c r="F62" s="6">
        <v>0</v>
      </c>
      <c r="G62" s="61">
        <f t="shared" si="0"/>
        <v>350409700</v>
      </c>
      <c r="H62" s="5">
        <v>3015116600</v>
      </c>
      <c r="I62" s="5"/>
      <c r="J62" s="5">
        <f>J14+J22+J24+J28+J34+J38+J40+J46+J49+J51+J55+J57+J59</f>
        <v>2664706900</v>
      </c>
      <c r="K62" s="5">
        <v>3001513600</v>
      </c>
      <c r="L62" s="4"/>
      <c r="M62" s="3" t="s">
        <v>0</v>
      </c>
      <c r="N62" s="2"/>
      <c r="O62" s="2"/>
      <c r="P62" s="2"/>
      <c r="Q62" s="2"/>
    </row>
    <row r="66" spans="8:8">
      <c r="H66" s="62"/>
    </row>
  </sheetData>
  <mergeCells count="25">
    <mergeCell ref="B38:C38"/>
    <mergeCell ref="B59:C59"/>
    <mergeCell ref="B40:C40"/>
    <mergeCell ref="B46:C46"/>
    <mergeCell ref="B49:C49"/>
    <mergeCell ref="B51:C51"/>
    <mergeCell ref="B55:C55"/>
    <mergeCell ref="B57:C57"/>
    <mergeCell ref="B14:C14"/>
    <mergeCell ref="B22:C22"/>
    <mergeCell ref="B24:C24"/>
    <mergeCell ref="B28:C28"/>
    <mergeCell ref="B34:C34"/>
    <mergeCell ref="J1:K1"/>
    <mergeCell ref="C4:M4"/>
    <mergeCell ref="C10:C12"/>
    <mergeCell ref="B10:B12"/>
    <mergeCell ref="D3:K3"/>
    <mergeCell ref="F10:F12"/>
    <mergeCell ref="K11:K12"/>
    <mergeCell ref="D10:D12"/>
    <mergeCell ref="E10:E12"/>
    <mergeCell ref="G10:K10"/>
    <mergeCell ref="G11:H11"/>
    <mergeCell ref="G2:K2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8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3BB49A0-18CB-40BD-9F47-19C72ACC75AC}"/>
</file>

<file path=customXml/itemProps2.xml><?xml version="1.0" encoding="utf-8"?>
<ds:datastoreItem xmlns:ds="http://schemas.openxmlformats.org/officeDocument/2006/customXml" ds:itemID="{B3A2E5A3-78DA-4975-9E9F-332FE1143DE6}"/>
</file>

<file path=customXml/itemProps3.xml><?xml version="1.0" encoding="utf-8"?>
<ds:datastoreItem xmlns:ds="http://schemas.openxmlformats.org/officeDocument/2006/customXml" ds:itemID="{5DD931C9-A157-4687-AAB5-0142EAA03E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Бюджет_5</vt:lpstr>
      <vt:lpstr>Бюджет_5!Заголовки_для_печати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KrestyannikovaNL</cp:lastModifiedBy>
  <cp:lastPrinted>2017-11-14T05:40:44Z</cp:lastPrinted>
  <dcterms:created xsi:type="dcterms:W3CDTF">2017-11-13T09:14:11Z</dcterms:created>
  <dcterms:modified xsi:type="dcterms:W3CDTF">2017-11-14T05:40:46Z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false</vt:bool>
  </property>
</Properties>
</file>